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S LIE 2022\LEY DE ING ESTADO 2022\ANEXOS\"/>
    </mc:Choice>
  </mc:AlternateContent>
  <bookViews>
    <workbookView xWindow="0" yWindow="0" windowWidth="24000" windowHeight="9135"/>
  </bookViews>
  <sheets>
    <sheet name="F7c_RI" sheetId="1" r:id="rId1"/>
  </sheets>
  <calcPr calcId="152511"/>
</workbook>
</file>

<file path=xl/calcChain.xml><?xml version="1.0" encoding="utf-8"?>
<calcChain xmlns="http://schemas.openxmlformats.org/spreadsheetml/2006/main">
  <c r="H14" i="1" l="1"/>
  <c r="G34" i="1" l="1"/>
  <c r="G36" i="1"/>
  <c r="E34" i="1"/>
  <c r="E36" i="1"/>
  <c r="G21" i="1"/>
  <c r="G28" i="1"/>
  <c r="G7" i="1"/>
  <c r="G31" i="1"/>
  <c r="E7" i="1"/>
  <c r="F7" i="1"/>
  <c r="H7" i="1"/>
  <c r="D36" i="1"/>
  <c r="D28" i="1"/>
  <c r="E28" i="1"/>
  <c r="F36" i="1"/>
  <c r="F28" i="1"/>
  <c r="H36" i="1"/>
  <c r="H28" i="1"/>
  <c r="C36" i="1"/>
  <c r="C28" i="1"/>
  <c r="D21" i="1"/>
  <c r="D31" i="1"/>
  <c r="E21" i="1"/>
  <c r="F21" i="1"/>
  <c r="H21" i="1"/>
  <c r="C21" i="1"/>
  <c r="D7" i="1"/>
  <c r="C7" i="1"/>
  <c r="E31" i="1"/>
  <c r="C31" i="1"/>
  <c r="F31" i="1"/>
  <c r="H31" i="1" l="1"/>
</calcChain>
</file>

<file path=xl/sharedStrings.xml><?xml version="1.0" encoding="utf-8"?>
<sst xmlns="http://schemas.openxmlformats.org/spreadsheetml/2006/main" count="36" uniqueCount="36">
  <si>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</si>
  <si>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</si>
  <si>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</si>
  <si>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</si>
  <si>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</si>
  <si>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</si>
  <si>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</si>
  <si>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</si>
  <si>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</si>
  <si>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</si>
  <si>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</si>
  <si>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</si>
  <si>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</si>
  <si>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</si>
  <si>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</si>
  <si>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</si>
  <si>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</si>
  <si>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</si>
  <si>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</si>
  <si>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</si>
  <si>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</si>
  <si>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</si>
  <si>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4. Total de Resultados de Ingresos (4=1+2+3)</t>
  </si>
  <si>
    <t>A.    Ingresos Derivados de Financiamientos</t>
  </si>
  <si>
    <t>G.    Ingresos por Venta de Bienes y Prestación de
Servicios</t>
  </si>
  <si>
    <t xml:space="preserve">J.    Transferencias y Asignaciones </t>
  </si>
  <si>
    <t xml:space="preserve">D.    Transferencias, Asignaciones, Subsidios y
Subvenciones, y Pensiones y Jubilaciones </t>
  </si>
  <si>
    <t>2016 (c)</t>
  </si>
  <si>
    <t>2017 (c)</t>
  </si>
  <si>
    <t>2018 (c)</t>
  </si>
  <si>
    <t>GOBIERNO DEL ESTADO DE MICHOACAN</t>
  </si>
  <si>
    <t>2019 (c)</t>
  </si>
  <si>
    <t>2020 (c)</t>
  </si>
  <si>
    <t>2021 (c)</t>
  </si>
  <si>
    <r>
      <t>2. Transferencias Federales Etiquetadas</t>
    </r>
    <r>
      <rPr>
        <b/>
        <vertAlign val="superscript"/>
        <sz val="8"/>
        <color indexed="8"/>
        <rFont val="Gibson Book"/>
        <family val="3"/>
      </rPr>
      <t xml:space="preserve"> </t>
    </r>
    <r>
      <rPr>
        <b/>
        <sz val="8"/>
        <color indexed="8"/>
        <rFont val="Gibson Book"/>
        <family val="3"/>
      </rPr>
      <t>(2=A+B+C+D+E)</t>
    </r>
  </si>
  <si>
    <t>Resultados de Ingresos - 7C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</si>
</sst>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_ ;[Red]\-#,##0\ "/>
    <numFmt numFmtId="176" formatCode="_-* #,##0_-;\-* #,##0_-;_-* &quot;-&quot;?_-;_-@_-"/>
  </numFmts>
  <fonts count="6" x14ac:knownFonts="1">
    <font>
      <sz val="11"/>
      <color theme="1"/>
      <name val="Calibri"/>
      <family val="2"/>
      <scheme val="minor"/>
    </font>
    <font>
      <b/>
      <vertAlign val="superscript"/>
      <sz val="8"/>
      <color indexed="8"/>
      <name val="Gibson Book"/>
      <family val="3"/>
    </font>
    <font>
      <b/>
      <sz val="8"/>
      <color indexed="8"/>
      <name val="Gibson Book"/>
      <family val="3"/>
    </font>
    <font>
      <sz val="10"/>
      <color theme="1"/>
      <name val="Gibson Book"/>
      <family val="3"/>
    </font>
    <font>
      <b/>
      <sz val="8"/>
      <color theme="1"/>
      <name val="Gibson Book"/>
      <family val="3"/>
    </font>
    <font>
      <sz val="8"/>
      <color theme="1"/>
      <name val="Gibson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172" fontId="4" fillId="0" borderId="3" xfId="0" applyNumberFormat="1" applyFont="1" applyFill="1" applyBorder="1" applyAlignment="1">
      <alignment vertical="center" wrapText="1"/>
    </xf>
    <xf numFmtId="172" fontId="5" fillId="0" borderId="3" xfId="0" applyNumberFormat="1" applyFont="1" applyFill="1" applyBorder="1" applyAlignment="1">
      <alignment vertical="center" wrapText="1"/>
    </xf>
    <xf numFmtId="172" fontId="5" fillId="0" borderId="6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8"/>
  <sheetViews>
    <sheetView showGridLines="0" tabSelected="1" workbookViewId="0">
      <pane ySplit="5" topLeftCell="A6" activePane="bottomLeft" state="frozen"/>
      <selection pane="bottomLeft" activeCell="B2" sqref="B2:H37"/>
    </sheetView>
  </sheetViews>
  <sheetFormatPr baseColWidth="10" defaultColWidth="11" defaultRowHeight="12.75" x14ac:dyDescent="0.2"/>
  <cols>
    <col min="1" max="1" width="0.85546875" style="1" customWidth="1"/>
    <col min="2" max="2" width="45.85546875" style="1" customWidth="1"/>
    <col min="3" max="3" width="17.85546875" style="1" customWidth="1"/>
    <col min="4" max="5" width="18.140625" style="1" customWidth="1"/>
    <col min="6" max="6" width="17.85546875" style="1" customWidth="1"/>
    <col min="7" max="7" width="18.140625" style="1" bestFit="1" customWidth="1"/>
    <col min="8" max="8" width="15.42578125" style="1" bestFit="1" customWidth="1"/>
    <col min="9" max="16384" width="11" style="1"/>
  </cols>
  <sheetData>
    <row r="1" spans="2:8" ht="4.5" customHeight="1" thickBot="1" x14ac:dyDescent="0.25"/>
    <row r="2" spans="2:8" x14ac:dyDescent="0.2">
      <c r="B2" s="13" t="s">
        <v>30</v>
      </c>
      <c r="C2" s="14"/>
      <c r="D2" s="14"/>
      <c r="E2" s="14"/>
      <c r="F2" s="14"/>
      <c r="G2" s="14"/>
      <c r="H2" s="15"/>
    </row>
    <row r="3" spans="2:8" x14ac:dyDescent="0.2">
      <c r="B3" s="16" t="s">
        <v>35</v>
      </c>
      <c r="C3" s="17"/>
      <c r="D3" s="17"/>
      <c r="E3" s="17"/>
      <c r="F3" s="17"/>
      <c r="G3" s="17"/>
      <c r="H3" s="18"/>
    </row>
    <row r="4" spans="2:8" ht="13.5" thickBot="1" x14ac:dyDescent="0.25">
      <c r="B4" s="19" t="s">
        <v>0</v>
      </c>
      <c r="C4" s="20"/>
      <c r="D4" s="20"/>
      <c r="E4" s="20"/>
      <c r="F4" s="20"/>
      <c r="G4" s="20"/>
      <c r="H4" s="21"/>
    </row>
    <row r="5" spans="2:8" ht="13.5" thickBot="1" x14ac:dyDescent="0.25">
      <c r="B5" s="9" t="s">
        <v>1</v>
      </c>
      <c r="C5" s="3" t="s">
        <v>27</v>
      </c>
      <c r="D5" s="3" t="s">
        <v>28</v>
      </c>
      <c r="E5" s="3" t="s">
        <v>29</v>
      </c>
      <c r="F5" s="3" t="s">
        <v>31</v>
      </c>
      <c r="G5" s="3" t="s">
        <v>32</v>
      </c>
      <c r="H5" s="3" t="s">
        <v>33</v>
      </c>
    </row>
    <row r="6" spans="2:8" x14ac:dyDescent="0.2">
      <c r="B6" s="4"/>
      <c r="C6" s="5"/>
      <c r="D6" s="5"/>
      <c r="E6" s="5"/>
      <c r="F6" s="5"/>
      <c r="G6" s="5"/>
      <c r="H6" s="5"/>
    </row>
    <row r="7" spans="2:8" ht="24" customHeight="1" x14ac:dyDescent="0.2">
      <c r="B7" s="7" t="s">
        <v>6</v>
      </c>
      <c r="C7" s="10">
        <f t="shared" ref="C7:H7" si="0">SUM(C8:C19)</f>
        <v>25190320694</v>
      </c>
      <c r="D7" s="10">
        <f t="shared" si="0"/>
        <v>26642194509</v>
      </c>
      <c r="E7" s="10">
        <f t="shared" si="0"/>
        <v>31190426058</v>
      </c>
      <c r="F7" s="10">
        <f t="shared" si="0"/>
        <v>34287818211</v>
      </c>
      <c r="G7" s="10">
        <f t="shared" si="0"/>
        <v>33225010877.950001</v>
      </c>
      <c r="H7" s="10">
        <f t="shared" si="0"/>
        <v>34463034494.220001</v>
      </c>
    </row>
    <row r="8" spans="2:8" ht="15" customHeight="1" x14ac:dyDescent="0.2">
      <c r="B8" s="6" t="s">
        <v>7</v>
      </c>
      <c r="C8" s="11">
        <v>1077363283</v>
      </c>
      <c r="D8" s="11">
        <v>902290361</v>
      </c>
      <c r="E8" s="11">
        <v>1229690778</v>
      </c>
      <c r="F8" s="11">
        <v>1935394023</v>
      </c>
      <c r="G8" s="11">
        <v>2089902858</v>
      </c>
      <c r="H8" s="11">
        <v>2150173202.79</v>
      </c>
    </row>
    <row r="9" spans="2:8" ht="15" customHeight="1" x14ac:dyDescent="0.2">
      <c r="B9" s="6" t="s">
        <v>8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</row>
    <row r="10" spans="2:8" ht="15" customHeight="1" x14ac:dyDescent="0.2">
      <c r="B10" s="6" t="s">
        <v>9</v>
      </c>
      <c r="C10" s="11">
        <v>96913154</v>
      </c>
      <c r="D10" s="11">
        <v>123302171</v>
      </c>
      <c r="E10" s="11">
        <v>19475720</v>
      </c>
      <c r="F10" s="11">
        <v>42512497</v>
      </c>
      <c r="G10" s="11">
        <v>48718103</v>
      </c>
      <c r="H10" s="11">
        <v>46800137.239999995</v>
      </c>
    </row>
    <row r="11" spans="2:8" ht="15" customHeight="1" x14ac:dyDescent="0.2">
      <c r="B11" s="6" t="s">
        <v>10</v>
      </c>
      <c r="C11" s="11">
        <v>1838192491</v>
      </c>
      <c r="D11" s="11">
        <v>1853604783</v>
      </c>
      <c r="E11" s="11">
        <v>1917842898</v>
      </c>
      <c r="F11" s="11">
        <v>1940790444</v>
      </c>
      <c r="G11" s="11">
        <v>1878441279</v>
      </c>
      <c r="H11" s="11">
        <v>2018612542.4200001</v>
      </c>
    </row>
    <row r="12" spans="2:8" ht="15" customHeight="1" x14ac:dyDescent="0.2">
      <c r="B12" s="6" t="s">
        <v>11</v>
      </c>
      <c r="C12" s="11">
        <v>296503184</v>
      </c>
      <c r="D12" s="11">
        <v>282995894</v>
      </c>
      <c r="E12" s="11">
        <v>261513007</v>
      </c>
      <c r="F12" s="11">
        <v>198786693</v>
      </c>
      <c r="G12" s="11">
        <v>155593949</v>
      </c>
      <c r="H12" s="11">
        <v>41384468.650000006</v>
      </c>
    </row>
    <row r="13" spans="2:8" ht="15" customHeight="1" x14ac:dyDescent="0.2">
      <c r="B13" s="6" t="s">
        <v>12</v>
      </c>
      <c r="C13" s="11">
        <v>164090440</v>
      </c>
      <c r="D13" s="11">
        <v>481594860</v>
      </c>
      <c r="E13" s="11">
        <v>662363249</v>
      </c>
      <c r="F13" s="11">
        <v>269571704</v>
      </c>
      <c r="G13" s="11">
        <v>104349248.68000001</v>
      </c>
      <c r="H13" s="11">
        <v>54177804.229999997</v>
      </c>
    </row>
    <row r="14" spans="2:8" ht="27" customHeight="1" x14ac:dyDescent="0.2">
      <c r="B14" s="6" t="s">
        <v>24</v>
      </c>
      <c r="C14" s="11">
        <v>93964244</v>
      </c>
      <c r="D14" s="11">
        <v>137190982</v>
      </c>
      <c r="E14" s="11">
        <v>125863396</v>
      </c>
      <c r="F14" s="11">
        <v>89988710</v>
      </c>
      <c r="G14" s="11">
        <v>72915425.269999996</v>
      </c>
      <c r="H14" s="11">
        <f>25364362.64+21345989.28</f>
        <v>46710351.920000002</v>
      </c>
    </row>
    <row r="15" spans="2:8" ht="15" customHeight="1" x14ac:dyDescent="0.2">
      <c r="B15" s="6" t="s">
        <v>13</v>
      </c>
      <c r="C15" s="11">
        <v>21339524310</v>
      </c>
      <c r="D15" s="11">
        <v>22451367696</v>
      </c>
      <c r="E15" s="11">
        <v>26602126676</v>
      </c>
      <c r="F15" s="11">
        <v>29041732662</v>
      </c>
      <c r="G15" s="11">
        <v>28165065515</v>
      </c>
      <c r="H15" s="11">
        <v>29595672370.119999</v>
      </c>
    </row>
    <row r="16" spans="2:8" ht="15" customHeight="1" x14ac:dyDescent="0.2">
      <c r="B16" s="6" t="s">
        <v>14</v>
      </c>
      <c r="C16" s="11">
        <v>283769588</v>
      </c>
      <c r="D16" s="11">
        <v>409847762</v>
      </c>
      <c r="E16" s="11">
        <v>371550334</v>
      </c>
      <c r="F16" s="11">
        <v>769041478</v>
      </c>
      <c r="G16" s="11">
        <v>710024500</v>
      </c>
      <c r="H16" s="11">
        <v>509503616.85000002</v>
      </c>
    </row>
    <row r="17" spans="2:10" ht="15" customHeight="1" x14ac:dyDescent="0.2">
      <c r="B17" s="6" t="s">
        <v>25</v>
      </c>
      <c r="C17" s="11">
        <v>0</v>
      </c>
      <c r="D17" s="11">
        <v>0</v>
      </c>
      <c r="E17" s="11">
        <v>0</v>
      </c>
      <c r="F17" s="11">
        <v>0</v>
      </c>
      <c r="G17" s="11"/>
      <c r="H17" s="11">
        <v>0</v>
      </c>
    </row>
    <row r="18" spans="2:10" ht="15" customHeight="1" x14ac:dyDescent="0.2">
      <c r="B18" s="6" t="s">
        <v>15</v>
      </c>
      <c r="C18" s="11">
        <v>0</v>
      </c>
      <c r="D18" s="11">
        <v>0</v>
      </c>
      <c r="E18" s="11">
        <v>0</v>
      </c>
      <c r="F18" s="11">
        <v>0</v>
      </c>
      <c r="G18" s="11"/>
      <c r="H18" s="11">
        <v>0</v>
      </c>
    </row>
    <row r="19" spans="2:10" ht="15" customHeight="1" x14ac:dyDescent="0.2">
      <c r="B19" s="6" t="s">
        <v>16</v>
      </c>
      <c r="C19" s="11">
        <v>0</v>
      </c>
      <c r="D19" s="11">
        <v>0</v>
      </c>
      <c r="E19" s="11">
        <v>0</v>
      </c>
      <c r="F19" s="11">
        <v>0</v>
      </c>
      <c r="G19" s="11"/>
      <c r="H19" s="11">
        <v>0</v>
      </c>
    </row>
    <row r="20" spans="2:10" x14ac:dyDescent="0.2">
      <c r="B20" s="6"/>
      <c r="C20" s="11"/>
      <c r="D20" s="11"/>
      <c r="E20" s="11"/>
      <c r="F20" s="11"/>
      <c r="G20" s="11"/>
      <c r="H20" s="11"/>
    </row>
    <row r="21" spans="2:10" x14ac:dyDescent="0.2">
      <c r="B21" s="7" t="s">
        <v>34</v>
      </c>
      <c r="C21" s="10">
        <f t="shared" ref="C21:H21" si="1">SUM(C22:C26)</f>
        <v>41456289822</v>
      </c>
      <c r="D21" s="10">
        <f t="shared" si="1"/>
        <v>43883885259</v>
      </c>
      <c r="E21" s="10">
        <f t="shared" si="1"/>
        <v>45706489839</v>
      </c>
      <c r="F21" s="10">
        <f t="shared" si="1"/>
        <v>45690931507</v>
      </c>
      <c r="G21" s="10">
        <f>SUM(G22:G26)</f>
        <v>45392305366.130005</v>
      </c>
      <c r="H21" s="10">
        <f t="shared" si="1"/>
        <v>45425461085.449997</v>
      </c>
    </row>
    <row r="22" spans="2:10" ht="15" customHeight="1" x14ac:dyDescent="0.2">
      <c r="B22" s="6" t="s">
        <v>17</v>
      </c>
      <c r="C22" s="11">
        <v>28195300378</v>
      </c>
      <c r="D22" s="11">
        <v>28955356554</v>
      </c>
      <c r="E22" s="11">
        <v>30552218196</v>
      </c>
      <c r="F22" s="11">
        <v>32280126696</v>
      </c>
      <c r="G22" s="11">
        <v>33189986007</v>
      </c>
      <c r="H22" s="11">
        <v>33918084540.84</v>
      </c>
    </row>
    <row r="23" spans="2:10" ht="15" customHeight="1" x14ac:dyDescent="0.2">
      <c r="B23" s="6" t="s">
        <v>18</v>
      </c>
      <c r="C23" s="11">
        <v>13260989444</v>
      </c>
      <c r="D23" s="11">
        <v>14903432062</v>
      </c>
      <c r="E23" s="11">
        <v>15154271643</v>
      </c>
      <c r="F23" s="11">
        <v>13403078809</v>
      </c>
      <c r="G23" s="11">
        <v>12199569359.130001</v>
      </c>
      <c r="H23" s="11">
        <v>11507376544.609999</v>
      </c>
    </row>
    <row r="24" spans="2:10" ht="15" customHeight="1" x14ac:dyDescent="0.2">
      <c r="B24" s="6" t="s">
        <v>19</v>
      </c>
      <c r="C24" s="11">
        <v>0</v>
      </c>
      <c r="D24" s="11">
        <v>25096643</v>
      </c>
      <c r="E24" s="11">
        <v>0</v>
      </c>
      <c r="F24" s="11">
        <v>7726002</v>
      </c>
      <c r="G24" s="11">
        <v>2750000</v>
      </c>
      <c r="H24" s="11">
        <v>0</v>
      </c>
    </row>
    <row r="25" spans="2:10" ht="27" customHeight="1" x14ac:dyDescent="0.2">
      <c r="B25" s="6" t="s">
        <v>26</v>
      </c>
      <c r="C25" s="11">
        <v>0</v>
      </c>
      <c r="D25" s="11">
        <v>0</v>
      </c>
      <c r="E25" s="11">
        <v>0</v>
      </c>
      <c r="F25" s="11">
        <v>0</v>
      </c>
      <c r="G25" s="11"/>
      <c r="H25" s="11">
        <v>0</v>
      </c>
    </row>
    <row r="26" spans="2:10" ht="14.25" customHeight="1" x14ac:dyDescent="0.2">
      <c r="B26" s="6" t="s">
        <v>20</v>
      </c>
      <c r="C26" s="11">
        <v>0</v>
      </c>
      <c r="D26" s="11">
        <v>0</v>
      </c>
      <c r="E26" s="11">
        <v>0</v>
      </c>
      <c r="F26" s="11">
        <v>0</v>
      </c>
      <c r="G26" s="11"/>
      <c r="H26" s="11">
        <v>0</v>
      </c>
    </row>
    <row r="27" spans="2:10" ht="12.75" customHeight="1" x14ac:dyDescent="0.2">
      <c r="B27" s="6"/>
      <c r="C27" s="11"/>
      <c r="D27" s="11"/>
      <c r="E27" s="11"/>
      <c r="F27" s="11"/>
      <c r="G27" s="11"/>
      <c r="H27" s="11"/>
    </row>
    <row r="28" spans="2:10" ht="15" customHeight="1" x14ac:dyDescent="0.2">
      <c r="B28" s="7" t="s">
        <v>21</v>
      </c>
      <c r="C28" s="10">
        <f t="shared" ref="C28:H28" si="2">C29</f>
        <v>759709195</v>
      </c>
      <c r="D28" s="10">
        <f t="shared" si="2"/>
        <v>0</v>
      </c>
      <c r="E28" s="10">
        <f t="shared" si="2"/>
        <v>3047887708</v>
      </c>
      <c r="F28" s="10">
        <f t="shared" si="2"/>
        <v>0</v>
      </c>
      <c r="G28" s="10">
        <f t="shared" si="2"/>
        <v>4090000000</v>
      </c>
      <c r="H28" s="10">
        <f t="shared" si="2"/>
        <v>0</v>
      </c>
    </row>
    <row r="29" spans="2:10" ht="15" customHeight="1" x14ac:dyDescent="0.2">
      <c r="B29" s="6" t="s">
        <v>23</v>
      </c>
      <c r="C29" s="11">
        <v>759709195</v>
      </c>
      <c r="D29" s="11">
        <v>0</v>
      </c>
      <c r="E29" s="11">
        <v>3047887708</v>
      </c>
      <c r="F29" s="11">
        <v>0</v>
      </c>
      <c r="G29" s="11">
        <v>4090000000</v>
      </c>
      <c r="H29" s="11">
        <v>0</v>
      </c>
    </row>
    <row r="30" spans="2:10" x14ac:dyDescent="0.2">
      <c r="B30" s="6"/>
      <c r="C30" s="11"/>
      <c r="D30" s="11"/>
      <c r="E30" s="11"/>
      <c r="F30" s="11"/>
      <c r="G30" s="11"/>
      <c r="H30" s="11"/>
    </row>
    <row r="31" spans="2:10" ht="15" customHeight="1" x14ac:dyDescent="0.2">
      <c r="B31" s="7" t="s">
        <v>22</v>
      </c>
      <c r="C31" s="10">
        <f t="shared" ref="C31:H31" si="3">C7+C21+C28</f>
        <v>67406319711</v>
      </c>
      <c r="D31" s="10">
        <f t="shared" si="3"/>
        <v>70526079768</v>
      </c>
      <c r="E31" s="10">
        <f t="shared" si="3"/>
        <v>79944803605</v>
      </c>
      <c r="F31" s="10">
        <f t="shared" si="3"/>
        <v>79978749718</v>
      </c>
      <c r="G31" s="10">
        <f t="shared" si="3"/>
        <v>82707316244.080002</v>
      </c>
      <c r="H31" s="10">
        <f t="shared" si="3"/>
        <v>79888495579.669998</v>
      </c>
      <c r="J31" s="22"/>
    </row>
    <row r="32" spans="2:10" x14ac:dyDescent="0.2">
      <c r="B32" s="6"/>
      <c r="C32" s="11"/>
      <c r="D32" s="11"/>
      <c r="E32" s="11"/>
      <c r="F32" s="11"/>
      <c r="G32" s="11"/>
      <c r="H32" s="11"/>
    </row>
    <row r="33" spans="2:8" ht="15" customHeight="1" x14ac:dyDescent="0.2">
      <c r="B33" s="7" t="s">
        <v>2</v>
      </c>
      <c r="C33" s="11"/>
      <c r="D33" s="11"/>
      <c r="E33" s="11"/>
      <c r="F33" s="11"/>
      <c r="G33" s="11"/>
      <c r="H33" s="11"/>
    </row>
    <row r="34" spans="2:8" ht="27" customHeight="1" x14ac:dyDescent="0.2">
      <c r="B34" s="6" t="s">
        <v>3</v>
      </c>
      <c r="C34" s="11">
        <v>759709195</v>
      </c>
      <c r="D34" s="11">
        <v>0</v>
      </c>
      <c r="E34" s="11">
        <f>E29</f>
        <v>3047887708</v>
      </c>
      <c r="F34" s="11">
        <v>0</v>
      </c>
      <c r="G34" s="11">
        <f>G29</f>
        <v>4090000000</v>
      </c>
      <c r="H34" s="11">
        <v>0</v>
      </c>
    </row>
    <row r="35" spans="2:8" ht="27" customHeight="1" x14ac:dyDescent="0.2">
      <c r="B35" s="6" t="s">
        <v>4</v>
      </c>
      <c r="C35" s="11">
        <v>0</v>
      </c>
      <c r="D35" s="11">
        <v>0</v>
      </c>
      <c r="E35" s="11">
        <v>0</v>
      </c>
      <c r="F35" s="11">
        <v>0</v>
      </c>
      <c r="G35" s="11"/>
      <c r="H35" s="11">
        <v>0</v>
      </c>
    </row>
    <row r="36" spans="2:8" ht="15" customHeight="1" x14ac:dyDescent="0.2">
      <c r="B36" s="7" t="s">
        <v>5</v>
      </c>
      <c r="C36" s="10">
        <f t="shared" ref="C36:H36" si="4">SUM(C34:C35)</f>
        <v>759709195</v>
      </c>
      <c r="D36" s="10">
        <f t="shared" si="4"/>
        <v>0</v>
      </c>
      <c r="E36" s="10">
        <f t="shared" si="4"/>
        <v>3047887708</v>
      </c>
      <c r="F36" s="10">
        <f t="shared" si="4"/>
        <v>0</v>
      </c>
      <c r="G36" s="10">
        <f t="shared" si="4"/>
        <v>4090000000</v>
      </c>
      <c r="H36" s="10">
        <f t="shared" si="4"/>
        <v>0</v>
      </c>
    </row>
    <row r="37" spans="2:8" ht="13.5" thickBot="1" x14ac:dyDescent="0.25">
      <c r="B37" s="8"/>
      <c r="C37" s="12"/>
      <c r="D37" s="12"/>
      <c r="E37" s="12"/>
      <c r="F37" s="12"/>
      <c r="G37" s="12"/>
      <c r="H37" s="12"/>
    </row>
    <row r="38" spans="2:8" ht="4.5" customHeight="1" x14ac:dyDescent="0.2"/>
    <row r="39" spans="2:8" ht="12.75" customHeight="1" x14ac:dyDescent="0.2"/>
    <row r="41" spans="2:8" ht="12.75" customHeight="1" x14ac:dyDescent="0.2">
      <c r="G41" s="2"/>
    </row>
    <row r="44" spans="2:8" ht="12.75" customHeight="1" x14ac:dyDescent="0.2"/>
    <row r="53" ht="12.75" customHeight="1" x14ac:dyDescent="0.2"/>
    <row r="58" ht="12.75" customHeight="1" x14ac:dyDescent="0.2"/>
    <row r="61" ht="12.75" customHeight="1" x14ac:dyDescent="0.2"/>
    <row r="62" ht="12.75" customHeight="1" x14ac:dyDescent="0.2"/>
    <row r="63" ht="12.75" customHeight="1" x14ac:dyDescent="0.2"/>
    <row r="65" ht="12.75" customHeight="1" x14ac:dyDescent="0.2"/>
    <row r="68" ht="12.75" customHeight="1" x14ac:dyDescent="0.2"/>
  </sheetData>
  <mergeCells count="3">
    <mergeCell ref="B2:H2"/>
    <mergeCell ref="B3:H3"/>
    <mergeCell ref="B4:H4"/>
  </mergeCells>
  <printOptions horizontalCentered="1"/>
  <pageMargins left="0" right="0" top="0" bottom="0" header="0.31496062992125984" footer="0.31496062992125984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F7c_RI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equipo1</cp:lastModifiedBy>
  <cp:lastPrinted>2022-04-21T01:21:58Z</cp:lastPrinted>
  <dcterms:created xsi:type="dcterms:W3CDTF">2016-10-11T21:31:21Z</dcterms:created>
  <dcterms:modified xsi:type="dcterms:W3CDTF">2022-04-21T01:22:04Z</dcterms:modified>
</cp:coreProperties>
</file>